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D50" i="3"/>
  <c r="P50"/>
  <c r="O50"/>
  <c r="G50"/>
  <c r="E50"/>
  <c r="H50"/>
  <c r="K50"/>
  <c r="J50"/>
  <c r="F50"/>
</calcChain>
</file>

<file path=xl/sharedStrings.xml><?xml version="1.0" encoding="utf-8"?>
<sst xmlns="http://schemas.openxmlformats.org/spreadsheetml/2006/main" count="360" uniqueCount="151">
  <si>
    <t xml:space="preserve">УТВЕРЖДЕН
распоряжением комитета по местному самоуправлению,
межнациональным и межконфессиональным отношениям Ленинградской области
от 25 марта 2014 года N 17
(приложение 2)
</t>
  </si>
  <si>
    <t>ОТЧЕТ</t>
  </si>
  <si>
    <t>Код по бюджетной классификации бюджета, предостав-ляющего межбюджетный трансферт</t>
  </si>
  <si>
    <t>Код по классификации доходов бюджета, получающего межбюджетный трансферт</t>
  </si>
  <si>
    <t>Утверждено бюджетных назначений на 2015 год (областной и местный бюджет)</t>
  </si>
  <si>
    <t>Поступило средств областного бюджета</t>
  </si>
  <si>
    <t>Произведено расходов (кассовые расходы)</t>
  </si>
  <si>
    <t>Расходы, подтвержденные документами и произведенные за счет средств областного бюджета</t>
  </si>
  <si>
    <t>Неиспользо-ванный остаток межбюджетного трансферта, подлежащий возврату</t>
  </si>
  <si>
    <t>Наименование мероприятия</t>
  </si>
  <si>
    <t>Принятые бюджетные обязательства</t>
  </si>
  <si>
    <t xml:space="preserve">Примеча-ния 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</si>
  <si>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</si>
  <si>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</si>
  <si>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</si>
  <si>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</si>
  <si>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 (сумма)</t>
  </si>
  <si>
    <t>номер, дата акта выпол-ненных работ</t>
  </si>
  <si>
    <t>(перечень основных видов выполне-нных работ, причины возникно-вения остатка)</t>
  </si>
  <si>
    <t>0,00</t>
  </si>
  <si>
    <t>Ремонт уличного освещения в д.Кипрушино Подпорожского района Ленинградской области</t>
  </si>
  <si>
    <t>Общество с ограниченной ответственностью "Энергомонтаж"</t>
  </si>
  <si>
    <t>муниципальный контракт № 5 от 29.06.2015г.</t>
  </si>
  <si>
    <t>АКТ о приемке выполненных работ № 5 от 02.07.2015 г.</t>
  </si>
  <si>
    <t>930 0113 8609088 244 226</t>
  </si>
  <si>
    <t>Оборудование мест установки мусорных контейнеров в д.Кипрушино Подпорожского района Ленинградской области</t>
  </si>
  <si>
    <t>Индивидуальный предприниматель глава крестьянского (фермерского) хлзяйства Пилипчук Сергей Николаевич</t>
  </si>
  <si>
    <t>Установка ограждения для детской площадки в д. Кипрушино</t>
  </si>
  <si>
    <t>муниципальный контракт № 54 от 08.10.2015г.</t>
  </si>
  <si>
    <t>АКТ о приемке выполненных работ № 54 от 29.10.2015 г.</t>
  </si>
  <si>
    <t>Услуги по подсыпке подъезда к гражданскому кладбищу д. Кипрушино гравийно-песчаной смесью с планировкой (1000мх3,5м)</t>
  </si>
  <si>
    <t>Договор подряда № 35 от 01.06.2015г.</t>
  </si>
  <si>
    <t>Акт сдачи-приемки работы б/н от 30.06.2015г.</t>
  </si>
  <si>
    <t>Услуги  по ремонту разворотного кольца и выравнивание площадки для автомашин у гражданского кладбища д. Кипрушино</t>
  </si>
  <si>
    <t>Довор б/н 01.07.2015 г.</t>
  </si>
  <si>
    <t>Акт сдачи-приемки работы б/н от 31.07.2015г.</t>
  </si>
  <si>
    <t>Ремонт уличного освещения в д. Конец Подпорожского района Ленинградской области</t>
  </si>
  <si>
    <t>ИТОГО</t>
  </si>
  <si>
    <t xml:space="preserve">Согласовано:                                                                комитет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</si>
  <si>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_____________</t>
  </si>
  <si>
    <t>Лебединский М.Е.</t>
  </si>
  <si>
    <t xml:space="preserve">(подпись)                           </t>
  </si>
  <si>
    <t>Исполнитель                    __________________   _________________________</t>
  </si>
  <si>
    <t xml:space="preserve">                                                (фамилия, инициалы)   (номер телефона)</t>
  </si>
  <si>
    <t>Оборудование мест установки мусорных контейнеров в д.Конец Подпорожского района Ленинградской области</t>
  </si>
  <si>
    <t>муниципальный контракт № 30 от 14.09.2015г.</t>
  </si>
  <si>
    <t>АКТ о приемке выполненных работ № 30 от 18.09.2015 г.</t>
  </si>
  <si>
    <t>Ремонт уличного освещения в д. Соболевщина Подпорожского района Ленинградской области</t>
  </si>
  <si>
    <t>Оборудование мест установки мусорных контейнеров в д.КонецСоболевщина Подпорожского района Ленинградской области</t>
  </si>
  <si>
    <t>муниципальный контракт № 33 от 14.09.2015г.</t>
  </si>
  <si>
    <t>АКТ о приемке выполненных работ № 33 от 18.09.2015 г.</t>
  </si>
  <si>
    <t>Ремонт пожарного водоема в д. Соболещина Подпорожского района Ленниградской области</t>
  </si>
  <si>
    <t>муниципальный контракт № 34 от 14.09.2015г.</t>
  </si>
  <si>
    <t>АКТ о приемке выполненных работ № 34 от 18.09.2015 г.</t>
  </si>
  <si>
    <t>Ремонт уличного освещения в д. Родионово Подпорожского района Ленинградской области</t>
  </si>
  <si>
    <t>Оборудование мест установки  мусорных контейнеров в д. Родионово Подпорожского района Ленинградской области</t>
  </si>
  <si>
    <t>Ремонт уличного освещения в д. Краный Бор Подпорожского района Ленинградской области</t>
  </si>
  <si>
    <t>Оборудование мест установки  мусорных контейнеров в д. Красный Бор Подпорожского района Ленинградской области</t>
  </si>
  <si>
    <t>Приобретение материала с транспортными расходами для ремонта водозаборной пристани по адресу: Ленинградская область Подпорожский район д. Красный Бор ул. Речная</t>
  </si>
  <si>
    <t>Индивидуальный предприниматель Черник Евгений Владимирович</t>
  </si>
  <si>
    <t>Договор поставки 15/15 от 23.06.2015 г.</t>
  </si>
  <si>
    <t>Товарная накладная № 19 от 23.06.2015 г.</t>
  </si>
  <si>
    <t>Ремонт уличного освещения в д. Щелейки Подпорожского района Ленинградской области</t>
  </si>
  <si>
    <t>муниципальный контракт № 4 от 29.06.2015г.</t>
  </si>
  <si>
    <t>Акт о приемке выполненных работ: № 4 от 02.07.2015г.</t>
  </si>
  <si>
    <t>Оборудование мест установки  мусорных контейнеров в д. Щелейки Подпорожского района Ленинградской области</t>
  </si>
  <si>
    <t>муниципальный контракт № 51 от 08.10.2015г.</t>
  </si>
  <si>
    <t>Акт выполненных работ № 51 от 29.10.2015 г.</t>
  </si>
  <si>
    <t>Ремонт уличного освещеня в д. Гимрека Подпроожского района Ленинградской области</t>
  </si>
  <si>
    <t>Оборудование мест установки  мусорных контейнеров в д. Гимрека Подпорожского района Ленинградской области</t>
  </si>
  <si>
    <t>муниципальный контракт № 48 от 08.10.2015г.</t>
  </si>
  <si>
    <t>Акт о приемке выполненных рабо № 48 от 29.10.2015г.</t>
  </si>
  <si>
    <t>Ремонт уличного освещеня в д. Володарская Подпроожского района Ленинградской области</t>
  </si>
  <si>
    <t>муниципальный контракт № 3 от 29.06.2015г.</t>
  </si>
  <si>
    <t>Акт о приемке выполненных рабо № 3 от 02.07.2015г.</t>
  </si>
  <si>
    <t>муниципальный контракт № 47 от 08.10.2015г.</t>
  </si>
  <si>
    <t>Акт о приемке выполненных рабо № 47 от 29.10.2015г.</t>
  </si>
  <si>
    <t>Физическое лицо Гришин Алексей Михайлович</t>
  </si>
  <si>
    <t>930 0113 3007088 244 225</t>
  </si>
  <si>
    <t>930 0113 3007088 244 226</t>
  </si>
  <si>
    <t>930 0113 3007088 244 225 141</t>
  </si>
  <si>
    <t xml:space="preserve">930 0113 3007088 244 225 </t>
  </si>
  <si>
    <t xml:space="preserve">930 0113 3009088 244 225 </t>
  </si>
  <si>
    <t>930 0113 3009088 244 226</t>
  </si>
  <si>
    <t>930 0113 3009088 244 225</t>
  </si>
  <si>
    <t>Оборудование мест установки мусорных контейнеров в д.Соболевщина Подпорожского района Ленинградской области</t>
  </si>
  <si>
    <t>930 0113 3007088 244 340/350</t>
  </si>
  <si>
    <t>930 0113 3009088 244 340/350</t>
  </si>
  <si>
    <t>Оборудование мест установки  мусорных контейнеров в д. Володарская Подпорожского района Ленинградской области</t>
  </si>
  <si>
    <t xml:space="preserve">     об использовании субсидии, предоставленной из областного бюджета Ленинградской области Администрации МО "Вознесенское городское поселение Подпорожского муниципального района Ленинградской области" на реализацию проектов местных инициатив граждан в рамках подпрограммы «Создание условий для эффективного выполнения органами местного самоуправления своих полномочий» государственной программы Ленинградской области «Устойчивое общественное развитие в Ленинградской области», за   2015 год</t>
  </si>
  <si>
    <t>Срок предоставления отчета не позднее 31 декабря 2015г.</t>
  </si>
  <si>
    <t>муниципальный контракт 
№ 49 от 08.10.2015г.</t>
  </si>
  <si>
    <t>муниципальный контракт 
№ 50 от 08.10.2015 г.</t>
  </si>
  <si>
    <t>Акт о приемке выполненных работ № 49 от 29.10.2015г.</t>
  </si>
  <si>
    <t>Акт о приемке выполненных работ № 50 от 29.10.2015 г.</t>
  </si>
  <si>
    <t>муниципальный контракт № 7 от 02.07.2015г.</t>
  </si>
  <si>
    <t>АКТ о приемке выполненных работ № 7 от 08.07.2015 г.</t>
  </si>
  <si>
    <t>Акт о приемке выполненных работ № 8 от 08.07.2015 г.</t>
  </si>
  <si>
    <t>муниципальный контракт № 8 от 02.07.2015 г.</t>
  </si>
  <si>
    <t>Муниципальный контракт № 14 от 23.07.2015 г.</t>
  </si>
  <si>
    <t>Муниципальный контракт № 17 от 31.07.2015 г.</t>
  </si>
  <si>
    <t>Акт о приемке выполненных работ № 14 от 28.07.2015 г.</t>
  </si>
  <si>
    <t>Акт о приемке выполненных работ № 17 от 05.08.2015 г.</t>
  </si>
  <si>
    <t>Муниципальныё контракт № 19 от 10.08.2015г.</t>
  </si>
  <si>
    <t>Акт о приемке выполненных работ № 19 от 14.08.2015 г.</t>
  </si>
  <si>
    <t>Муниципальный контракт № 21 от 17.08.2015 г.</t>
  </si>
  <si>
    <t>Акт о приемке выполненных работ № 21 от  21.08.2015г.</t>
  </si>
  <si>
    <t>Муниципальный контракт № 26 от 24.08.2015 г.</t>
  </si>
  <si>
    <t>Акт о приемке выполненных работ № 26 от  27.08.2015г.</t>
  </si>
  <si>
    <t>Муниципальный контракт № 9 от 08.07.2015 г.</t>
  </si>
  <si>
    <t>Акт о приемке выполненных работ № 9 от  14.07.2015г.</t>
  </si>
  <si>
    <t>Акт о приемке выполненных работ №29 от 15.09.2015г.</t>
  </si>
  <si>
    <t>муниципальный контракт № 29 от 10.09.2015г.</t>
  </si>
  <si>
    <t>муниципальный контракт № 37 от 17.09.2015 г.</t>
  </si>
  <si>
    <t>Акт о приемке выполненных работ № 37 от 22.09.2015 г.</t>
  </si>
  <si>
    <t>муниципальный контракт № 40 от 24.09.2015 г.</t>
  </si>
  <si>
    <t>Акт о приемке выполненных работ№ 40 от 29.09.2015 г., № 41 от 29.09.2015 г.</t>
  </si>
  <si>
    <t>муниципальный контракт № 41 от 24.09.2015 г.</t>
  </si>
  <si>
    <t>Акт о приемке выполненных работ № 41 от 29.09.2015 г.</t>
  </si>
  <si>
    <t>муниципальный контракт № 43 от 01.10.2015г.</t>
  </si>
  <si>
    <t>Акт о приемке выполненных работ № 43 от 06.10.2015 г.</t>
  </si>
  <si>
    <t>муниципальный контракт № 46 от 08.10.2015г.</t>
  </si>
  <si>
    <t>муниципальный контракт № 58 от 15.10.2015г.</t>
  </si>
  <si>
    <t>Акт о приемке выполненных работ № 58 от 20.10.2015 г.</t>
  </si>
  <si>
    <t>Акт о приемке выполненных работ № 46 от 13.10.2015 г.</t>
  </si>
  <si>
    <t>Акт о приемке выполненных работ № 31 от 18.09.2015г.</t>
  </si>
  <si>
    <t>муниципальный контракт № 32 от 14.09.2015г.</t>
  </si>
  <si>
    <t>муниципальный контракт № 31 от 14.09.2015г.</t>
  </si>
  <si>
    <t>Акт о приемке выполненных работ № 32 от 18.09.2015 г.</t>
  </si>
  <si>
    <t>муниципальный контракт № 62 от 19.11.2015г.</t>
  </si>
  <si>
    <t>Акт о приемке выполненных работ № 62 от 24.11.2015г.</t>
  </si>
  <si>
    <t>муниципальный контракт № 60 от 05.11.2015г.</t>
  </si>
  <si>
    <t>Акт о приемке выполненных работ № 60 от 10.11.2015г.</t>
  </si>
  <si>
    <t>муниципальный контракт № 66 от 27.11.2015г.</t>
  </si>
  <si>
    <t>Акт о приемке выполненных работ № 66 от 03.12.2015г.</t>
  </si>
  <si>
    <t>муниципальный контракт № 68 от 07.12.2015г.</t>
  </si>
  <si>
    <t>Акт о приемке выполненных работ № 68 от 10.12.2015г.</t>
  </si>
  <si>
    <t>муниципальный контракт № 52 от 08.10.2015г.</t>
  </si>
  <si>
    <t>Акт о приемке выполненных работ № 52 от 29.10.2015г.</t>
  </si>
  <si>
    <t>муниципальный контракт № 53 от 08.10.2015г.</t>
  </si>
  <si>
    <t>Акт о приемке выполненных работ ,№ 53 от 29.10.2015 г.</t>
  </si>
  <si>
    <t>муниципальный контракт № 70 от 11.12.2015 г.</t>
  </si>
  <si>
    <t>Акт о приемке выполненных работ № 70 от 15.12.2015г.</t>
  </si>
  <si>
    <t>муниципальный контракт № 73 от 15.12.2015 г.</t>
  </si>
  <si>
    <t>Акт о приемке выполненных работ №73 от 18.12.2015 г.</t>
  </si>
  <si>
    <t>муниципальный контракт № 74 от 18.12.2015 г.</t>
  </si>
  <si>
    <t>Акт о приемке выполненных работ № 74 от 22.12.2015 г.</t>
  </si>
  <si>
    <r>
      <t>Глава администрации МО "Вознесенское городское поселение Подпорожского муниципального района Ленинградской области"      __________      ______</t>
    </r>
    <r>
      <rPr>
        <u/>
        <sz val="10"/>
        <rFont val="Times New Roman"/>
        <family val="1"/>
        <charset val="204"/>
      </rPr>
      <t xml:space="preserve">Давыдов Д.А.          </t>
    </r>
    <r>
      <rPr>
        <sz val="10"/>
        <rFont val="Times New Roman"/>
        <family val="1"/>
        <charset val="204"/>
      </rPr>
      <t xml:space="preserve">
                                                                   (подпись)           (фамилия, инициалы)
Руководитель финансового органа    ___________   _____</t>
    </r>
    <r>
      <rPr>
        <u/>
        <sz val="10"/>
        <rFont val="Times New Roman"/>
        <family val="1"/>
        <charset val="204"/>
      </rPr>
      <t xml:space="preserve">Левкина К.В.             </t>
    </r>
    <r>
      <rPr>
        <sz val="10"/>
        <rFont val="Times New Roman"/>
        <family val="1"/>
        <charset val="204"/>
      </rPr>
      <t xml:space="preserve">
                                                                    (подпись)       (фамилия, инициалы)
</t>
    </r>
  </si>
  <si>
    <r>
      <rPr>
        <u/>
        <sz val="10"/>
        <rFont val="Times New Roman"/>
        <family val="1"/>
        <charset val="204"/>
      </rPr>
      <t>25</t>
    </r>
    <r>
      <rPr>
        <sz val="10"/>
        <rFont val="Arial"/>
      </rPr>
      <t xml:space="preserve"> __</t>
    </r>
    <r>
      <rPr>
        <u/>
        <sz val="10"/>
        <rFont val="Times New Roman"/>
        <family val="1"/>
        <charset val="204"/>
      </rPr>
      <t>декабря</t>
    </r>
    <r>
      <rPr>
        <sz val="10"/>
        <rFont val="Arial"/>
      </rPr>
      <t>___ 2015 года</t>
    </r>
  </si>
  <si>
    <r>
      <t xml:space="preserve">       </t>
    </r>
    <r>
      <rPr>
        <u/>
        <sz val="10"/>
        <rFont val="Times New Roman"/>
        <family val="1"/>
        <charset val="204"/>
      </rPr>
      <t>Кулабухова Е.С.</t>
    </r>
  </si>
  <si>
    <t>8 (81365) 42-334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</si>
</sst>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5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7"/>
      <name val="Times New Roman"/>
      <family val="1"/>
      <charset val="204"/>
    </font>
    <font>
      <sz val="10"/>
      <name val="Arial"/>
      <family val="2"/>
      <charset val="204"/>
    </font>
    <font>
      <b/>
      <sz val="7"/>
      <name val="Arial"/>
      <family val="2"/>
      <charset val="204"/>
    </font>
    <font>
      <b/>
      <sz val="7"/>
      <color indexed="10"/>
      <name val="Times New Roman"/>
      <family val="1"/>
      <charset val="204"/>
    </font>
    <font>
      <b/>
      <sz val="7"/>
      <color indexed="10"/>
      <name val="Arial"/>
      <family val="2"/>
      <charset val="204"/>
    </font>
    <font>
      <u/>
      <sz val="10"/>
      <name val="Times New Roman"/>
      <family val="1"/>
      <charset val="204"/>
    </font>
    <font>
      <sz val="8"/>
      <name val="Arial"/>
    </font>
    <font>
      <sz val="10"/>
      <name val="Arial"/>
    </font>
    <font>
      <b/>
      <sz val="8"/>
      <name val="Arial"/>
      <family val="2"/>
      <charset val="204"/>
    </font>
    <font>
      <sz val="9"/>
      <name val="Arial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0" fillId="0" borderId="0" xfId="0" applyAlignment="1"/>
    <xf numFmtId="49" fontId="8" fillId="0" borderId="1" xfId="1" applyNumberFormat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9" fillId="0" borderId="2" xfId="1" applyNumberFormat="1" applyFont="1" applyBorder="1" applyAlignment="1">
      <alignment horizontal="center" vertical="top" wrapText="1"/>
    </xf>
    <xf numFmtId="49" fontId="9" fillId="0" borderId="3" xfId="1" applyNumberFormat="1" applyFont="1" applyBorder="1" applyAlignment="1">
      <alignment horizontal="center" vertical="top" wrapText="1"/>
    </xf>
    <xf numFmtId="0" fontId="3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2" fillId="0" borderId="0" xfId="0" applyFont="1"/>
    <xf numFmtId="0" fontId="10" fillId="0" borderId="0" xfId="0" applyFont="1"/>
    <xf numFmtId="2" fontId="11" fillId="0" borderId="1" xfId="0" applyNumberFormat="1" applyFont="1" applyBorder="1" applyAlignment="1">
      <alignment horizontal="center"/>
    </xf>
    <xf numFmtId="0" fontId="1" fillId="0" borderId="0" xfId="0" applyFont="1"/>
    <xf numFmtId="49" fontId="7" fillId="0" borderId="2" xfId="1" applyNumberFormat="1" applyFont="1" applyBorder="1" applyAlignment="1">
      <alignment horizontal="center" vertical="top" wrapText="1"/>
    </xf>
    <xf numFmtId="49" fontId="7" fillId="0" borderId="3" xfId="1" applyNumberFormat="1" applyFont="1" applyBorder="1" applyAlignment="1">
      <alignment horizontal="center" vertical="top" wrapText="1"/>
    </xf>
    <xf numFmtId="0" fontId="12" fillId="0" borderId="0" xfId="0" applyFont="1"/>
    <xf numFmtId="44" fontId="0" fillId="0" borderId="0" xfId="0" applyNumberFormat="1"/>
    <xf numFmtId="2" fontId="5" fillId="0" borderId="1" xfId="1" applyNumberFormat="1" applyFont="1" applyBorder="1" applyAlignment="1" applyProtection="1">
      <alignment horizontal="center" vertical="top" wrapText="1"/>
    </xf>
    <xf numFmtId="2" fontId="13" fillId="0" borderId="4" xfId="0" applyNumberFormat="1" applyFont="1" applyBorder="1" applyProtection="1"/>
    <xf numFmtId="2" fontId="0" fillId="0" borderId="0" xfId="0" applyNumberFormat="1"/>
    <xf numFmtId="0" fontId="0" fillId="0" borderId="1" xfId="0" applyBorder="1" applyAlignment="1"/>
    <xf numFmtId="49" fontId="9" fillId="0" borderId="1" xfId="1" applyNumberFormat="1" applyFont="1" applyBorder="1" applyAlignment="1">
      <alignment horizontal="center" vertical="top" wrapText="1"/>
    </xf>
    <xf numFmtId="0" fontId="0" fillId="0" borderId="5" xfId="0" applyBorder="1" applyAlignment="1"/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0" fillId="0" borderId="0" xfId="0" applyBorder="1" applyAlignment="1"/>
    <xf numFmtId="0" fontId="0" fillId="0" borderId="6" xfId="0" applyBorder="1"/>
    <xf numFmtId="0" fontId="0" fillId="0" borderId="0" xfId="0" applyBorder="1"/>
    <xf numFmtId="0" fontId="2" fillId="0" borderId="0" xfId="0" applyFont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49" fontId="7" fillId="0" borderId="1" xfId="1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2" fillId="0" borderId="0" xfId="0" applyFont="1" applyAlignment="1"/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0" fillId="0" borderId="0" xfId="0" applyBorder="1" applyAlignment="1"/>
    <xf numFmtId="0" fontId="4" fillId="0" borderId="1" xfId="0" applyFont="1" applyBorder="1" applyAlignment="1">
      <alignment horizontal="center" wrapText="1"/>
    </xf>
    <xf numFmtId="0" fontId="0" fillId="0" borderId="1" xfId="0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R66"/>
  <sheetViews>
    <sheetView tabSelected="1" workbookViewId="0">
      <selection activeCell="M8" sqref="M8"/>
    </sheetView>
  </sheetViews>
  <sheetFormatPr defaultRowHeight="12.75"/>
  <cols>
    <col min="1" max="1" width="0.28515625" customWidth="1"/>
    <col min="2" max="2" width="8.7109375" customWidth="1"/>
    <col min="3" max="3" width="10.140625" customWidth="1"/>
    <col min="4" max="4" width="10" customWidth="1"/>
    <col min="5" max="5" width="9.5703125" customWidth="1"/>
    <col min="6" max="6" width="9.85546875" hidden="1" customWidth="1"/>
    <col min="7" max="7" width="10.140625" customWidth="1"/>
    <col min="8" max="8" width="9.85546875" customWidth="1"/>
    <col min="9" max="9" width="10.85546875" customWidth="1"/>
    <col min="10" max="10" width="7.140625" hidden="1" customWidth="1"/>
    <col min="11" max="11" width="2.85546875" hidden="1" customWidth="1"/>
    <col min="12" max="12" width="9.5703125" customWidth="1"/>
    <col min="13" max="13" width="8.7109375" customWidth="1"/>
    <col min="14" max="14" width="9.85546875" customWidth="1"/>
    <col min="16" max="16" width="9.42578125" customWidth="1"/>
    <col min="17" max="17" width="11.7109375" customWidth="1"/>
    <col min="18" max="18" width="9.85546875" customWidth="1"/>
  </cols>
  <sheetData>
    <row r="1" spans="2:18" s="27" customFormat="1" ht="105.75" customHeight="1">
      <c r="B1" s="33" t="s">
        <v>90</v>
      </c>
      <c r="C1" s="33"/>
      <c r="D1" s="33"/>
      <c r="E1" s="33"/>
      <c r="F1" s="34"/>
      <c r="G1" s="34"/>
      <c r="M1" s="35" t="s">
        <v>0</v>
      </c>
      <c r="N1" s="36"/>
      <c r="O1" s="36"/>
      <c r="P1" s="36"/>
      <c r="Q1" s="36"/>
    </row>
    <row r="2" spans="2:18" ht="7.5" hidden="1" customHeight="1"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2:18" s="25" customFormat="1">
      <c r="B3" s="22"/>
      <c r="C3" s="22"/>
      <c r="D3" s="23"/>
      <c r="E3" s="23"/>
      <c r="F3" s="23"/>
      <c r="G3" s="23"/>
      <c r="H3" s="24" t="s">
        <v>1</v>
      </c>
      <c r="I3" s="23"/>
      <c r="J3" s="23"/>
      <c r="K3" s="23"/>
      <c r="L3" s="23"/>
      <c r="M3" s="22"/>
      <c r="N3" s="22"/>
      <c r="O3" s="22"/>
      <c r="P3" s="22"/>
      <c r="Q3" s="22"/>
      <c r="R3" s="22"/>
    </row>
    <row r="4" spans="2:18" s="1" customFormat="1" ht="94.5" customHeight="1">
      <c r="B4" s="20"/>
      <c r="C4" s="37" t="s">
        <v>89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20"/>
    </row>
    <row r="5" spans="2:18" ht="0.75" customHeight="1">
      <c r="B5" s="7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2:18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2:18" ht="45" customHeight="1">
      <c r="B7" s="29" t="s">
        <v>2</v>
      </c>
      <c r="C7" s="29" t="s">
        <v>3</v>
      </c>
      <c r="D7" s="29" t="s">
        <v>4</v>
      </c>
      <c r="E7" s="29" t="s">
        <v>5</v>
      </c>
      <c r="F7" s="29" t="s">
        <v>6</v>
      </c>
      <c r="G7" s="29" t="s">
        <v>7</v>
      </c>
      <c r="H7" s="29" t="s">
        <v>8</v>
      </c>
      <c r="I7" s="29" t="s">
        <v>9</v>
      </c>
      <c r="J7" s="30"/>
      <c r="K7" s="30"/>
      <c r="L7" s="29" t="s">
        <v>10</v>
      </c>
      <c r="M7" s="29"/>
      <c r="N7" s="29"/>
      <c r="O7" s="29"/>
      <c r="P7" s="29"/>
      <c r="Q7" s="29"/>
      <c r="R7" s="3" t="s">
        <v>11</v>
      </c>
    </row>
    <row r="8" spans="2:18" ht="83.25" customHeight="1">
      <c r="B8" s="29"/>
      <c r="C8" s="29"/>
      <c r="D8" s="29"/>
      <c r="E8" s="29"/>
      <c r="F8" s="29"/>
      <c r="G8" s="29"/>
      <c r="H8" s="29"/>
      <c r="I8" s="29"/>
      <c r="J8" s="30"/>
      <c r="K8" s="30"/>
      <c r="L8" s="3" t="s">
        <v>12</v>
      </c>
      <c r="M8" s="3" t="s">
        <v>13</v>
      </c>
      <c r="N8" s="3" t="s">
        <v>14</v>
      </c>
      <c r="O8" s="3" t="s">
        <v>15</v>
      </c>
      <c r="P8" s="3" t="s">
        <v>16</v>
      </c>
      <c r="Q8" s="3" t="s">
        <v>17</v>
      </c>
      <c r="R8" s="3" t="s">
        <v>18</v>
      </c>
    </row>
    <row r="9" spans="2:18" ht="91.5" customHeight="1">
      <c r="B9" s="3" t="s">
        <v>81</v>
      </c>
      <c r="C9" s="3" t="s">
        <v>82</v>
      </c>
      <c r="D9" s="17">
        <v>29294</v>
      </c>
      <c r="E9" s="17">
        <v>27899.05</v>
      </c>
      <c r="F9" s="2"/>
      <c r="G9" s="17">
        <v>27899.05</v>
      </c>
      <c r="H9" s="3" t="s">
        <v>19</v>
      </c>
      <c r="I9" s="3" t="s">
        <v>20</v>
      </c>
      <c r="J9" s="21"/>
      <c r="K9" s="21"/>
      <c r="L9" s="3" t="s">
        <v>21</v>
      </c>
      <c r="M9" s="3" t="s">
        <v>22</v>
      </c>
      <c r="N9" s="3" t="s">
        <v>20</v>
      </c>
      <c r="O9" s="17">
        <v>29294</v>
      </c>
      <c r="P9" s="17">
        <v>29294</v>
      </c>
      <c r="Q9" s="3" t="s">
        <v>23</v>
      </c>
      <c r="R9" s="3"/>
    </row>
    <row r="10" spans="2:18" ht="108.75" customHeight="1">
      <c r="B10" s="3" t="s">
        <v>79</v>
      </c>
      <c r="C10" s="3" t="s">
        <v>83</v>
      </c>
      <c r="D10" s="17">
        <v>23000</v>
      </c>
      <c r="E10" s="17">
        <v>21904.76</v>
      </c>
      <c r="F10" s="2"/>
      <c r="G10" s="17">
        <v>21904.76</v>
      </c>
      <c r="H10" s="3" t="s">
        <v>19</v>
      </c>
      <c r="I10" s="3" t="s">
        <v>25</v>
      </c>
      <c r="J10" s="4"/>
      <c r="K10" s="5"/>
      <c r="L10" s="3" t="s">
        <v>26</v>
      </c>
      <c r="M10" s="3" t="s">
        <v>91</v>
      </c>
      <c r="N10" s="3" t="s">
        <v>25</v>
      </c>
      <c r="O10" s="17">
        <v>23000</v>
      </c>
      <c r="P10" s="17">
        <v>23000</v>
      </c>
      <c r="Q10" s="3" t="s">
        <v>93</v>
      </c>
      <c r="R10" s="3"/>
    </row>
    <row r="11" spans="2:18" ht="108.75" customHeight="1">
      <c r="B11" s="3" t="s">
        <v>79</v>
      </c>
      <c r="C11" s="3" t="s">
        <v>83</v>
      </c>
      <c r="D11" s="17">
        <v>23000</v>
      </c>
      <c r="E11" s="17">
        <v>21904.76</v>
      </c>
      <c r="F11" s="2"/>
      <c r="G11" s="17">
        <v>21904.76</v>
      </c>
      <c r="H11" s="3" t="s">
        <v>19</v>
      </c>
      <c r="I11" s="3" t="s">
        <v>25</v>
      </c>
      <c r="J11" s="4"/>
      <c r="K11" s="5"/>
      <c r="L11" s="3" t="s">
        <v>26</v>
      </c>
      <c r="M11" s="3" t="s">
        <v>92</v>
      </c>
      <c r="N11" s="3" t="s">
        <v>25</v>
      </c>
      <c r="O11" s="17">
        <v>23000</v>
      </c>
      <c r="P11" s="17">
        <v>23000</v>
      </c>
      <c r="Q11" s="3" t="s">
        <v>94</v>
      </c>
      <c r="R11" s="3"/>
    </row>
    <row r="12" spans="2:18" ht="105.75" customHeight="1">
      <c r="B12" s="3" t="s">
        <v>79</v>
      </c>
      <c r="C12" s="3" t="s">
        <v>83</v>
      </c>
      <c r="D12" s="17">
        <v>17000</v>
      </c>
      <c r="E12" s="17">
        <v>16190.48</v>
      </c>
      <c r="F12" s="3"/>
      <c r="G12" s="17">
        <v>16190.48</v>
      </c>
      <c r="H12" s="3" t="s">
        <v>19</v>
      </c>
      <c r="I12" s="3" t="s">
        <v>27</v>
      </c>
      <c r="J12" s="4"/>
      <c r="K12" s="5"/>
      <c r="L12" s="3" t="s">
        <v>26</v>
      </c>
      <c r="M12" s="3" t="s">
        <v>28</v>
      </c>
      <c r="N12" s="3" t="s">
        <v>27</v>
      </c>
      <c r="O12" s="17">
        <v>17000</v>
      </c>
      <c r="P12" s="17">
        <v>17000</v>
      </c>
      <c r="Q12" s="3" t="s">
        <v>29</v>
      </c>
      <c r="R12" s="3"/>
    </row>
    <row r="13" spans="2:18" ht="105.75" customHeight="1">
      <c r="B13" s="3" t="s">
        <v>79</v>
      </c>
      <c r="C13" s="3" t="s">
        <v>79</v>
      </c>
      <c r="D13" s="17">
        <v>102009</v>
      </c>
      <c r="E13" s="17">
        <v>97151.43</v>
      </c>
      <c r="F13" s="3"/>
      <c r="G13" s="17">
        <v>97151.43</v>
      </c>
      <c r="H13" s="3" t="s">
        <v>19</v>
      </c>
      <c r="I13" s="3" t="s">
        <v>30</v>
      </c>
      <c r="J13" s="4"/>
      <c r="K13" s="5"/>
      <c r="L13" s="3" t="s">
        <v>77</v>
      </c>
      <c r="M13" s="3" t="s">
        <v>31</v>
      </c>
      <c r="N13" s="3" t="s">
        <v>30</v>
      </c>
      <c r="O13" s="17">
        <v>102009</v>
      </c>
      <c r="P13" s="17">
        <v>102009</v>
      </c>
      <c r="Q13" s="3" t="s">
        <v>32</v>
      </c>
      <c r="R13" s="3"/>
    </row>
    <row r="14" spans="2:18" ht="110.25" customHeight="1">
      <c r="B14" s="3" t="s">
        <v>79</v>
      </c>
      <c r="C14" s="3" t="s">
        <v>79</v>
      </c>
      <c r="D14" s="17">
        <v>44105.16</v>
      </c>
      <c r="E14" s="17">
        <v>42004.91</v>
      </c>
      <c r="F14" s="3"/>
      <c r="G14" s="17">
        <v>42004.91</v>
      </c>
      <c r="H14" s="3" t="s">
        <v>19</v>
      </c>
      <c r="I14" s="3" t="s">
        <v>33</v>
      </c>
      <c r="J14" s="4"/>
      <c r="K14" s="5"/>
      <c r="L14" s="3" t="s">
        <v>77</v>
      </c>
      <c r="M14" s="3" t="s">
        <v>34</v>
      </c>
      <c r="N14" s="3" t="s">
        <v>33</v>
      </c>
      <c r="O14" s="17">
        <v>44105.16</v>
      </c>
      <c r="P14" s="17">
        <v>44105.16</v>
      </c>
      <c r="Q14" s="3" t="s">
        <v>35</v>
      </c>
      <c r="R14" s="3"/>
    </row>
    <row r="15" spans="2:18" ht="88.5" customHeight="1">
      <c r="B15" s="3" t="s">
        <v>80</v>
      </c>
      <c r="C15" s="3" t="s">
        <v>84</v>
      </c>
      <c r="D15" s="17">
        <v>87586</v>
      </c>
      <c r="E15" s="17">
        <v>83415.240000000005</v>
      </c>
      <c r="F15" s="2"/>
      <c r="G15" s="17">
        <v>83415.240000000005</v>
      </c>
      <c r="H15" s="3" t="s">
        <v>19</v>
      </c>
      <c r="I15" s="3" t="s">
        <v>36</v>
      </c>
      <c r="J15" s="4"/>
      <c r="K15" s="5"/>
      <c r="L15" s="3" t="s">
        <v>21</v>
      </c>
      <c r="M15" s="3" t="s">
        <v>95</v>
      </c>
      <c r="N15" s="3" t="s">
        <v>36</v>
      </c>
      <c r="O15" s="17">
        <v>87586</v>
      </c>
      <c r="P15" s="17">
        <v>87586</v>
      </c>
      <c r="Q15" s="3" t="s">
        <v>96</v>
      </c>
      <c r="R15" s="3"/>
    </row>
    <row r="16" spans="2:18" ht="84.75" customHeight="1">
      <c r="B16" s="3" t="s">
        <v>80</v>
      </c>
      <c r="C16" s="3" t="s">
        <v>84</v>
      </c>
      <c r="D16" s="17">
        <v>42334</v>
      </c>
      <c r="E16" s="17">
        <v>40318.1</v>
      </c>
      <c r="F16" s="3"/>
      <c r="G16" s="17">
        <v>40318.1</v>
      </c>
      <c r="H16" s="3" t="s">
        <v>19</v>
      </c>
      <c r="I16" s="3" t="s">
        <v>36</v>
      </c>
      <c r="J16" s="4"/>
      <c r="K16" s="5"/>
      <c r="L16" s="3" t="s">
        <v>21</v>
      </c>
      <c r="M16" s="3" t="s">
        <v>98</v>
      </c>
      <c r="N16" s="3" t="s">
        <v>36</v>
      </c>
      <c r="O16" s="17">
        <v>42334</v>
      </c>
      <c r="P16" s="17">
        <v>42334</v>
      </c>
      <c r="Q16" s="3" t="s">
        <v>97</v>
      </c>
      <c r="R16" s="3"/>
    </row>
    <row r="17" spans="2:18" ht="110.25" customHeight="1">
      <c r="B17" s="3" t="s">
        <v>79</v>
      </c>
      <c r="C17" s="3" t="s">
        <v>83</v>
      </c>
      <c r="D17" s="17">
        <v>23000</v>
      </c>
      <c r="E17" s="17">
        <v>21904.76</v>
      </c>
      <c r="F17" s="3"/>
      <c r="G17" s="17">
        <v>21904.76</v>
      </c>
      <c r="H17" s="3" t="s">
        <v>19</v>
      </c>
      <c r="I17" s="3" t="s">
        <v>44</v>
      </c>
      <c r="J17" s="4"/>
      <c r="K17" s="5"/>
      <c r="L17" s="3" t="s">
        <v>26</v>
      </c>
      <c r="M17" s="3" t="s">
        <v>45</v>
      </c>
      <c r="N17" s="3" t="s">
        <v>44</v>
      </c>
      <c r="O17" s="17">
        <v>23000</v>
      </c>
      <c r="P17" s="17">
        <v>23000</v>
      </c>
      <c r="Q17" s="3" t="s">
        <v>46</v>
      </c>
      <c r="R17" s="3"/>
    </row>
    <row r="18" spans="2:18" ht="90" customHeight="1">
      <c r="B18" s="3" t="s">
        <v>80</v>
      </c>
      <c r="C18" s="3" t="s">
        <v>84</v>
      </c>
      <c r="D18" s="17">
        <v>179388</v>
      </c>
      <c r="E18" s="17">
        <v>170845.71</v>
      </c>
      <c r="F18" s="2"/>
      <c r="G18" s="17">
        <v>170845.71</v>
      </c>
      <c r="H18" s="3" t="s">
        <v>19</v>
      </c>
      <c r="I18" s="3" t="s">
        <v>47</v>
      </c>
      <c r="J18" s="4"/>
      <c r="K18" s="5"/>
      <c r="L18" s="3" t="s">
        <v>21</v>
      </c>
      <c r="M18" s="3" t="s">
        <v>109</v>
      </c>
      <c r="N18" s="3" t="s">
        <v>47</v>
      </c>
      <c r="O18" s="17">
        <v>179388</v>
      </c>
      <c r="P18" s="17">
        <v>179388</v>
      </c>
      <c r="Q18" s="3" t="s">
        <v>110</v>
      </c>
      <c r="R18" s="3"/>
    </row>
    <row r="19" spans="2:18" s="15" customFormat="1" ht="105" customHeight="1">
      <c r="B19" s="3" t="s">
        <v>80</v>
      </c>
      <c r="C19" s="3" t="s">
        <v>84</v>
      </c>
      <c r="D19" s="17">
        <v>79000</v>
      </c>
      <c r="E19" s="17">
        <v>75238.100000000006</v>
      </c>
      <c r="F19" s="3"/>
      <c r="G19" s="17">
        <v>75238.100000000006</v>
      </c>
      <c r="H19" s="3" t="s">
        <v>19</v>
      </c>
      <c r="I19" s="3" t="s">
        <v>47</v>
      </c>
      <c r="J19" s="13"/>
      <c r="K19" s="14"/>
      <c r="L19" s="3" t="s">
        <v>21</v>
      </c>
      <c r="M19" s="3" t="s">
        <v>99</v>
      </c>
      <c r="N19" s="3" t="s">
        <v>47</v>
      </c>
      <c r="O19" s="17">
        <v>79000</v>
      </c>
      <c r="P19" s="17">
        <v>79000</v>
      </c>
      <c r="Q19" s="3" t="s">
        <v>101</v>
      </c>
      <c r="R19" s="3"/>
    </row>
    <row r="20" spans="2:18" s="15" customFormat="1" ht="89.25" customHeight="1">
      <c r="B20" s="3" t="s">
        <v>80</v>
      </c>
      <c r="C20" s="3" t="s">
        <v>84</v>
      </c>
      <c r="D20" s="17">
        <v>61067</v>
      </c>
      <c r="E20" s="17">
        <v>58159.05</v>
      </c>
      <c r="F20" s="3"/>
      <c r="G20" s="17">
        <v>58159.05</v>
      </c>
      <c r="H20" s="3" t="s">
        <v>19</v>
      </c>
      <c r="I20" s="3" t="s">
        <v>47</v>
      </c>
      <c r="J20" s="13"/>
      <c r="K20" s="14"/>
      <c r="L20" s="3" t="s">
        <v>21</v>
      </c>
      <c r="M20" s="3" t="s">
        <v>100</v>
      </c>
      <c r="N20" s="3" t="s">
        <v>47</v>
      </c>
      <c r="O20" s="17">
        <v>61067</v>
      </c>
      <c r="P20" s="17">
        <v>61067</v>
      </c>
      <c r="Q20" s="3" t="s">
        <v>102</v>
      </c>
      <c r="R20" s="3"/>
    </row>
    <row r="21" spans="2:18" s="15" customFormat="1" ht="89.25" customHeight="1">
      <c r="B21" s="3" t="s">
        <v>80</v>
      </c>
      <c r="C21" s="3" t="s">
        <v>84</v>
      </c>
      <c r="D21" s="17">
        <v>73591</v>
      </c>
      <c r="E21" s="17">
        <v>70086.67</v>
      </c>
      <c r="F21" s="3"/>
      <c r="G21" s="17">
        <v>70086.67</v>
      </c>
      <c r="H21" s="3" t="s">
        <v>19</v>
      </c>
      <c r="I21" s="3" t="s">
        <v>47</v>
      </c>
      <c r="J21" s="13"/>
      <c r="K21" s="14"/>
      <c r="L21" s="3" t="s">
        <v>21</v>
      </c>
      <c r="M21" s="3" t="s">
        <v>103</v>
      </c>
      <c r="N21" s="3" t="s">
        <v>47</v>
      </c>
      <c r="O21" s="17">
        <v>73591</v>
      </c>
      <c r="P21" s="17">
        <v>73591</v>
      </c>
      <c r="Q21" s="3" t="s">
        <v>104</v>
      </c>
      <c r="R21" s="3"/>
    </row>
    <row r="22" spans="2:18" s="15" customFormat="1" ht="87" customHeight="1">
      <c r="B22" s="3" t="s">
        <v>80</v>
      </c>
      <c r="C22" s="3" t="s">
        <v>84</v>
      </c>
      <c r="D22" s="17">
        <v>78872</v>
      </c>
      <c r="E22" s="17">
        <v>75116.19</v>
      </c>
      <c r="F22" s="3"/>
      <c r="G22" s="17">
        <v>75116.19</v>
      </c>
      <c r="H22" s="3" t="s">
        <v>19</v>
      </c>
      <c r="I22" s="3" t="s">
        <v>47</v>
      </c>
      <c r="J22" s="13"/>
      <c r="K22" s="14"/>
      <c r="L22" s="3" t="s">
        <v>21</v>
      </c>
      <c r="M22" s="3" t="s">
        <v>105</v>
      </c>
      <c r="N22" s="3" t="s">
        <v>47</v>
      </c>
      <c r="O22" s="17">
        <v>78872</v>
      </c>
      <c r="P22" s="17">
        <v>78872</v>
      </c>
      <c r="Q22" s="3" t="s">
        <v>106</v>
      </c>
      <c r="R22" s="3"/>
    </row>
    <row r="23" spans="2:18" ht="87" customHeight="1">
      <c r="B23" s="3" t="s">
        <v>80</v>
      </c>
      <c r="C23" s="3" t="s">
        <v>84</v>
      </c>
      <c r="D23" s="17">
        <v>84612</v>
      </c>
      <c r="E23" s="17">
        <v>80582.86</v>
      </c>
      <c r="F23" s="2"/>
      <c r="G23" s="17">
        <v>80582.86</v>
      </c>
      <c r="H23" s="3" t="s">
        <v>19</v>
      </c>
      <c r="I23" s="3" t="s">
        <v>47</v>
      </c>
      <c r="J23" s="4"/>
      <c r="K23" s="5"/>
      <c r="L23" s="3" t="s">
        <v>21</v>
      </c>
      <c r="M23" s="3" t="s">
        <v>107</v>
      </c>
      <c r="N23" s="3" t="s">
        <v>47</v>
      </c>
      <c r="O23" s="17">
        <v>84612</v>
      </c>
      <c r="P23" s="17">
        <v>84612</v>
      </c>
      <c r="Q23" s="3" t="s">
        <v>108</v>
      </c>
      <c r="R23" s="3"/>
    </row>
    <row r="24" spans="2:18" ht="117.75" customHeight="1">
      <c r="B24" s="3" t="s">
        <v>79</v>
      </c>
      <c r="C24" s="3" t="s">
        <v>83</v>
      </c>
      <c r="D24" s="17">
        <v>23000</v>
      </c>
      <c r="E24" s="17">
        <v>21904.76</v>
      </c>
      <c r="F24" s="3"/>
      <c r="G24" s="17">
        <v>21904.76</v>
      </c>
      <c r="H24" s="3" t="s">
        <v>19</v>
      </c>
      <c r="I24" s="3" t="s">
        <v>85</v>
      </c>
      <c r="J24" s="4"/>
      <c r="K24" s="5"/>
      <c r="L24" s="3" t="s">
        <v>26</v>
      </c>
      <c r="M24" s="3" t="s">
        <v>49</v>
      </c>
      <c r="N24" s="3" t="s">
        <v>48</v>
      </c>
      <c r="O24" s="17">
        <v>23000</v>
      </c>
      <c r="P24" s="17">
        <v>23000</v>
      </c>
      <c r="Q24" s="3" t="s">
        <v>50</v>
      </c>
      <c r="R24" s="3"/>
    </row>
    <row r="25" spans="2:18" ht="108" customHeight="1">
      <c r="B25" s="3" t="s">
        <v>79</v>
      </c>
      <c r="C25" s="3" t="s">
        <v>83</v>
      </c>
      <c r="D25" s="17">
        <v>167083</v>
      </c>
      <c r="E25" s="17">
        <v>159126.67000000001</v>
      </c>
      <c r="F25" s="3"/>
      <c r="G25" s="17">
        <v>159126.67000000001</v>
      </c>
      <c r="H25" s="3" t="s">
        <v>19</v>
      </c>
      <c r="I25" s="3" t="s">
        <v>51</v>
      </c>
      <c r="J25" s="4"/>
      <c r="K25" s="5"/>
      <c r="L25" s="3" t="s">
        <v>26</v>
      </c>
      <c r="M25" s="3" t="s">
        <v>52</v>
      </c>
      <c r="N25" s="3" t="s">
        <v>51</v>
      </c>
      <c r="O25" s="17">
        <v>167083</v>
      </c>
      <c r="P25" s="17">
        <v>167083</v>
      </c>
      <c r="Q25" s="3" t="s">
        <v>53</v>
      </c>
      <c r="R25" s="3"/>
    </row>
    <row r="26" spans="2:18" s="15" customFormat="1" ht="91.5" customHeight="1">
      <c r="B26" s="3" t="s">
        <v>78</v>
      </c>
      <c r="C26" s="3" t="s">
        <v>84</v>
      </c>
      <c r="D26" s="17">
        <v>34959</v>
      </c>
      <c r="E26" s="17">
        <v>33294.29</v>
      </c>
      <c r="F26" s="3"/>
      <c r="G26" s="17">
        <v>33294.29</v>
      </c>
      <c r="H26" s="3" t="s">
        <v>19</v>
      </c>
      <c r="I26" s="3" t="s">
        <v>54</v>
      </c>
      <c r="J26" s="13"/>
      <c r="K26" s="14"/>
      <c r="L26" s="3" t="s">
        <v>21</v>
      </c>
      <c r="M26" s="3" t="s">
        <v>112</v>
      </c>
      <c r="N26" s="3" t="s">
        <v>54</v>
      </c>
      <c r="O26" s="17">
        <v>34959</v>
      </c>
      <c r="P26" s="17">
        <v>34959</v>
      </c>
      <c r="Q26" s="3" t="s">
        <v>111</v>
      </c>
      <c r="R26" s="3"/>
    </row>
    <row r="27" spans="2:18" s="15" customFormat="1" ht="96" customHeight="1">
      <c r="B27" s="3" t="s">
        <v>78</v>
      </c>
      <c r="C27" s="3" t="s">
        <v>84</v>
      </c>
      <c r="D27" s="17">
        <v>75495</v>
      </c>
      <c r="E27" s="17">
        <v>71900</v>
      </c>
      <c r="F27" s="3"/>
      <c r="G27" s="17">
        <v>71900</v>
      </c>
      <c r="H27" s="3" t="s">
        <v>19</v>
      </c>
      <c r="I27" s="3" t="s">
        <v>54</v>
      </c>
      <c r="J27" s="13"/>
      <c r="K27" s="14"/>
      <c r="L27" s="3" t="s">
        <v>21</v>
      </c>
      <c r="M27" s="3" t="s">
        <v>113</v>
      </c>
      <c r="N27" s="3" t="s">
        <v>54</v>
      </c>
      <c r="O27" s="17">
        <v>75495</v>
      </c>
      <c r="P27" s="17">
        <v>75495</v>
      </c>
      <c r="Q27" s="3" t="s">
        <v>114</v>
      </c>
      <c r="R27" s="3"/>
    </row>
    <row r="28" spans="2:18" s="15" customFormat="1" ht="86.25" customHeight="1">
      <c r="B28" s="3" t="s">
        <v>78</v>
      </c>
      <c r="C28" s="3" t="s">
        <v>84</v>
      </c>
      <c r="D28" s="17">
        <v>86080</v>
      </c>
      <c r="E28" s="17">
        <v>81980.95</v>
      </c>
      <c r="F28" s="3"/>
      <c r="G28" s="17">
        <v>81980.95</v>
      </c>
      <c r="H28" s="3" t="s">
        <v>19</v>
      </c>
      <c r="I28" s="3" t="s">
        <v>54</v>
      </c>
      <c r="J28" s="13"/>
      <c r="K28" s="14"/>
      <c r="L28" s="3" t="s">
        <v>21</v>
      </c>
      <c r="M28" s="3" t="s">
        <v>115</v>
      </c>
      <c r="N28" s="3" t="s">
        <v>54</v>
      </c>
      <c r="O28" s="17">
        <v>86080</v>
      </c>
      <c r="P28" s="17">
        <v>86080</v>
      </c>
      <c r="Q28" s="3" t="s">
        <v>116</v>
      </c>
      <c r="R28" s="3"/>
    </row>
    <row r="29" spans="2:18" s="15" customFormat="1" ht="89.25" customHeight="1">
      <c r="B29" s="3" t="s">
        <v>78</v>
      </c>
      <c r="C29" s="3" t="s">
        <v>84</v>
      </c>
      <c r="D29" s="17">
        <v>73056</v>
      </c>
      <c r="E29" s="17">
        <v>69577.14</v>
      </c>
      <c r="F29" s="3"/>
      <c r="G29" s="17">
        <v>69577.14</v>
      </c>
      <c r="H29" s="3" t="s">
        <v>19</v>
      </c>
      <c r="I29" s="3" t="s">
        <v>54</v>
      </c>
      <c r="J29" s="13"/>
      <c r="K29" s="14"/>
      <c r="L29" s="3" t="s">
        <v>21</v>
      </c>
      <c r="M29" s="3" t="s">
        <v>117</v>
      </c>
      <c r="N29" s="3" t="s">
        <v>54</v>
      </c>
      <c r="O29" s="17">
        <v>73056</v>
      </c>
      <c r="P29" s="17">
        <v>73056</v>
      </c>
      <c r="Q29" s="3" t="s">
        <v>118</v>
      </c>
      <c r="R29" s="3"/>
    </row>
    <row r="30" spans="2:18" s="15" customFormat="1" ht="85.5" customHeight="1">
      <c r="B30" s="3" t="s">
        <v>78</v>
      </c>
      <c r="C30" s="3" t="s">
        <v>84</v>
      </c>
      <c r="D30" s="17">
        <v>78566</v>
      </c>
      <c r="E30" s="17">
        <v>74824.759999999995</v>
      </c>
      <c r="F30" s="3"/>
      <c r="G30" s="17">
        <v>74824.759999999995</v>
      </c>
      <c r="H30" s="3" t="s">
        <v>19</v>
      </c>
      <c r="I30" s="3" t="s">
        <v>54</v>
      </c>
      <c r="J30" s="13"/>
      <c r="K30" s="14"/>
      <c r="L30" s="3" t="s">
        <v>21</v>
      </c>
      <c r="M30" s="3" t="s">
        <v>119</v>
      </c>
      <c r="N30" s="3" t="s">
        <v>54</v>
      </c>
      <c r="O30" s="17">
        <v>78566</v>
      </c>
      <c r="P30" s="17">
        <v>78566</v>
      </c>
      <c r="Q30" s="3" t="s">
        <v>120</v>
      </c>
      <c r="R30" s="3"/>
    </row>
    <row r="31" spans="2:18" s="15" customFormat="1" ht="85.5" customHeight="1">
      <c r="B31" s="3" t="s">
        <v>78</v>
      </c>
      <c r="C31" s="3" t="s">
        <v>84</v>
      </c>
      <c r="D31" s="17">
        <v>153858</v>
      </c>
      <c r="E31" s="17">
        <v>146531.43</v>
      </c>
      <c r="F31" s="3"/>
      <c r="G31" s="17">
        <v>146531.43</v>
      </c>
      <c r="H31" s="3" t="s">
        <v>19</v>
      </c>
      <c r="I31" s="3" t="s">
        <v>54</v>
      </c>
      <c r="J31" s="13"/>
      <c r="K31" s="14"/>
      <c r="L31" s="3" t="s">
        <v>21</v>
      </c>
      <c r="M31" s="3" t="s">
        <v>121</v>
      </c>
      <c r="N31" s="3" t="s">
        <v>54</v>
      </c>
      <c r="O31" s="17">
        <v>153858</v>
      </c>
      <c r="P31" s="17">
        <v>153858</v>
      </c>
      <c r="Q31" s="3" t="s">
        <v>124</v>
      </c>
      <c r="R31" s="3"/>
    </row>
    <row r="32" spans="2:18" s="15" customFormat="1" ht="85.5" customHeight="1">
      <c r="B32" s="3" t="s">
        <v>78</v>
      </c>
      <c r="C32" s="3" t="s">
        <v>84</v>
      </c>
      <c r="D32" s="17">
        <v>143761</v>
      </c>
      <c r="E32" s="17">
        <v>136915.24</v>
      </c>
      <c r="F32" s="3"/>
      <c r="G32" s="17">
        <v>136915.24</v>
      </c>
      <c r="H32" s="3" t="s">
        <v>19</v>
      </c>
      <c r="I32" s="3" t="s">
        <v>54</v>
      </c>
      <c r="J32" s="13"/>
      <c r="K32" s="14"/>
      <c r="L32" s="3" t="s">
        <v>21</v>
      </c>
      <c r="M32" s="3" t="s">
        <v>122</v>
      </c>
      <c r="N32" s="3" t="s">
        <v>54</v>
      </c>
      <c r="O32" s="17">
        <v>143761</v>
      </c>
      <c r="P32" s="17">
        <v>143761</v>
      </c>
      <c r="Q32" s="3" t="s">
        <v>123</v>
      </c>
      <c r="R32" s="3"/>
    </row>
    <row r="33" spans="1:18" s="15" customFormat="1" ht="110.25" customHeight="1">
      <c r="A33" s="12"/>
      <c r="B33" s="3" t="s">
        <v>79</v>
      </c>
      <c r="C33" s="3" t="s">
        <v>83</v>
      </c>
      <c r="D33" s="17">
        <v>23000</v>
      </c>
      <c r="E33" s="17">
        <v>21904.76</v>
      </c>
      <c r="F33" s="3"/>
      <c r="G33" s="17">
        <v>21904.76</v>
      </c>
      <c r="H33" s="3" t="s">
        <v>19</v>
      </c>
      <c r="I33" s="3" t="s">
        <v>55</v>
      </c>
      <c r="J33" s="13"/>
      <c r="K33" s="14"/>
      <c r="L33" s="3" t="s">
        <v>26</v>
      </c>
      <c r="M33" s="3" t="s">
        <v>127</v>
      </c>
      <c r="N33" s="3" t="s">
        <v>55</v>
      </c>
      <c r="O33" s="17">
        <v>23000</v>
      </c>
      <c r="P33" s="17">
        <v>23000</v>
      </c>
      <c r="Q33" s="3" t="s">
        <v>125</v>
      </c>
      <c r="R33" s="3"/>
    </row>
    <row r="34" spans="1:18" s="15" customFormat="1" ht="110.25" customHeight="1">
      <c r="A34" s="12"/>
      <c r="B34" s="3" t="s">
        <v>79</v>
      </c>
      <c r="C34" s="3" t="s">
        <v>83</v>
      </c>
      <c r="D34" s="17">
        <v>23000</v>
      </c>
      <c r="E34" s="17">
        <v>21904.76</v>
      </c>
      <c r="F34" s="3"/>
      <c r="G34" s="17">
        <v>21904.76</v>
      </c>
      <c r="H34" s="3" t="s">
        <v>19</v>
      </c>
      <c r="I34" s="3" t="s">
        <v>55</v>
      </c>
      <c r="J34" s="13"/>
      <c r="K34" s="14"/>
      <c r="L34" s="3" t="s">
        <v>26</v>
      </c>
      <c r="M34" s="3" t="s">
        <v>126</v>
      </c>
      <c r="N34" s="3" t="s">
        <v>55</v>
      </c>
      <c r="O34" s="17">
        <v>23000</v>
      </c>
      <c r="P34" s="17">
        <v>23000</v>
      </c>
      <c r="Q34" s="3" t="s">
        <v>128</v>
      </c>
      <c r="R34" s="3"/>
    </row>
    <row r="35" spans="1:18" s="15" customFormat="1" ht="106.5" customHeight="1">
      <c r="A35" s="12"/>
      <c r="B35" s="3" t="s">
        <v>78</v>
      </c>
      <c r="C35" s="3" t="s">
        <v>84</v>
      </c>
      <c r="D35" s="17">
        <v>93841</v>
      </c>
      <c r="E35" s="17">
        <v>89372.38</v>
      </c>
      <c r="F35" s="3"/>
      <c r="G35" s="17">
        <v>89372.38</v>
      </c>
      <c r="H35" s="3" t="s">
        <v>19</v>
      </c>
      <c r="I35" s="3" t="s">
        <v>56</v>
      </c>
      <c r="J35" s="13"/>
      <c r="K35" s="14"/>
      <c r="L35" s="3" t="s">
        <v>21</v>
      </c>
      <c r="M35" s="3" t="s">
        <v>129</v>
      </c>
      <c r="N35" s="3" t="s">
        <v>56</v>
      </c>
      <c r="O35" s="17">
        <v>93841</v>
      </c>
      <c r="P35" s="17">
        <v>93841</v>
      </c>
      <c r="Q35" s="3" t="s">
        <v>130</v>
      </c>
      <c r="R35" s="3"/>
    </row>
    <row r="36" spans="1:18" s="15" customFormat="1" ht="106.5" customHeight="1">
      <c r="A36" s="12"/>
      <c r="B36" s="3" t="s">
        <v>78</v>
      </c>
      <c r="C36" s="3" t="s">
        <v>84</v>
      </c>
      <c r="D36" s="17">
        <v>93841</v>
      </c>
      <c r="E36" s="17">
        <v>89372.38</v>
      </c>
      <c r="F36" s="3"/>
      <c r="G36" s="17">
        <v>89372.38</v>
      </c>
      <c r="H36" s="3" t="s">
        <v>19</v>
      </c>
      <c r="I36" s="3" t="s">
        <v>56</v>
      </c>
      <c r="J36" s="13"/>
      <c r="K36" s="14"/>
      <c r="L36" s="3" t="s">
        <v>21</v>
      </c>
      <c r="M36" s="3" t="s">
        <v>131</v>
      </c>
      <c r="N36" s="3" t="s">
        <v>56</v>
      </c>
      <c r="O36" s="17">
        <v>93841</v>
      </c>
      <c r="P36" s="17">
        <v>93841</v>
      </c>
      <c r="Q36" s="3" t="s">
        <v>132</v>
      </c>
      <c r="R36" s="3"/>
    </row>
    <row r="37" spans="1:18" s="15" customFormat="1" ht="106.5" customHeight="1">
      <c r="A37" s="12"/>
      <c r="B37" s="3" t="s">
        <v>78</v>
      </c>
      <c r="C37" s="3" t="s">
        <v>84</v>
      </c>
      <c r="D37" s="17">
        <v>95971</v>
      </c>
      <c r="E37" s="17">
        <v>91400.95</v>
      </c>
      <c r="F37" s="3"/>
      <c r="G37" s="17">
        <v>91400.95</v>
      </c>
      <c r="H37" s="3" t="s">
        <v>19</v>
      </c>
      <c r="I37" s="3" t="s">
        <v>56</v>
      </c>
      <c r="J37" s="13"/>
      <c r="K37" s="14"/>
      <c r="L37" s="3" t="s">
        <v>21</v>
      </c>
      <c r="M37" s="3" t="s">
        <v>133</v>
      </c>
      <c r="N37" s="3" t="s">
        <v>56</v>
      </c>
      <c r="O37" s="17">
        <v>95971</v>
      </c>
      <c r="P37" s="17">
        <v>95971</v>
      </c>
      <c r="Q37" s="3" t="s">
        <v>134</v>
      </c>
      <c r="R37" s="3"/>
    </row>
    <row r="38" spans="1:18" s="15" customFormat="1" ht="106.5" customHeight="1">
      <c r="A38" s="12"/>
      <c r="B38" s="3" t="s">
        <v>78</v>
      </c>
      <c r="C38" s="3" t="s">
        <v>84</v>
      </c>
      <c r="D38" s="17">
        <v>63837</v>
      </c>
      <c r="E38" s="17">
        <v>60797.14</v>
      </c>
      <c r="F38" s="3"/>
      <c r="G38" s="17">
        <v>60797.14</v>
      </c>
      <c r="H38" s="3" t="s">
        <v>19</v>
      </c>
      <c r="I38" s="3" t="s">
        <v>56</v>
      </c>
      <c r="J38" s="13"/>
      <c r="K38" s="14"/>
      <c r="L38" s="3" t="s">
        <v>21</v>
      </c>
      <c r="M38" s="3" t="s">
        <v>135</v>
      </c>
      <c r="N38" s="3" t="s">
        <v>56</v>
      </c>
      <c r="O38" s="17">
        <v>63837</v>
      </c>
      <c r="P38" s="17">
        <v>63837</v>
      </c>
      <c r="Q38" s="3" t="s">
        <v>136</v>
      </c>
      <c r="R38" s="3"/>
    </row>
    <row r="39" spans="1:18" s="15" customFormat="1" ht="116.25" customHeight="1">
      <c r="A39" s="12"/>
      <c r="B39" s="3" t="s">
        <v>79</v>
      </c>
      <c r="C39" s="3" t="s">
        <v>83</v>
      </c>
      <c r="D39" s="17">
        <v>23000</v>
      </c>
      <c r="E39" s="17">
        <v>21904.76</v>
      </c>
      <c r="F39" s="3"/>
      <c r="G39" s="17">
        <v>21904.76</v>
      </c>
      <c r="H39" s="3" t="s">
        <v>19</v>
      </c>
      <c r="I39" s="3" t="s">
        <v>57</v>
      </c>
      <c r="J39" s="13"/>
      <c r="K39" s="14"/>
      <c r="L39" s="3" t="s">
        <v>26</v>
      </c>
      <c r="M39" s="3" t="s">
        <v>137</v>
      </c>
      <c r="N39" s="3" t="s">
        <v>57</v>
      </c>
      <c r="O39" s="17">
        <v>23000</v>
      </c>
      <c r="P39" s="17">
        <v>23000</v>
      </c>
      <c r="Q39" s="3" t="s">
        <v>138</v>
      </c>
      <c r="R39" s="3"/>
    </row>
    <row r="40" spans="1:18" s="15" customFormat="1" ht="116.25" customHeight="1">
      <c r="A40" s="12"/>
      <c r="B40" s="3" t="s">
        <v>79</v>
      </c>
      <c r="C40" s="3" t="s">
        <v>83</v>
      </c>
      <c r="D40" s="17">
        <v>23000</v>
      </c>
      <c r="E40" s="17">
        <v>21904.76</v>
      </c>
      <c r="F40" s="3"/>
      <c r="G40" s="17">
        <v>21904.76</v>
      </c>
      <c r="H40" s="3" t="s">
        <v>19</v>
      </c>
      <c r="I40" s="3" t="s">
        <v>57</v>
      </c>
      <c r="J40" s="13"/>
      <c r="K40" s="14"/>
      <c r="L40" s="3" t="s">
        <v>26</v>
      </c>
      <c r="M40" s="3" t="s">
        <v>139</v>
      </c>
      <c r="N40" s="3" t="s">
        <v>57</v>
      </c>
      <c r="O40" s="17">
        <v>23000</v>
      </c>
      <c r="P40" s="17">
        <v>23000</v>
      </c>
      <c r="Q40" s="3" t="s">
        <v>140</v>
      </c>
      <c r="R40" s="3"/>
    </row>
    <row r="41" spans="1:18" s="15" customFormat="1" ht="146.25" customHeight="1">
      <c r="A41" s="12"/>
      <c r="B41" s="3" t="s">
        <v>86</v>
      </c>
      <c r="C41" s="3" t="s">
        <v>87</v>
      </c>
      <c r="D41" s="17">
        <v>15510</v>
      </c>
      <c r="E41" s="17">
        <v>14771.43</v>
      </c>
      <c r="F41" s="3"/>
      <c r="G41" s="17">
        <v>14771.43</v>
      </c>
      <c r="H41" s="3" t="s">
        <v>19</v>
      </c>
      <c r="I41" s="3" t="s">
        <v>58</v>
      </c>
      <c r="J41" s="13"/>
      <c r="K41" s="14"/>
      <c r="L41" s="3" t="s">
        <v>59</v>
      </c>
      <c r="M41" s="3" t="s">
        <v>60</v>
      </c>
      <c r="N41" s="3" t="s">
        <v>58</v>
      </c>
      <c r="O41" s="17">
        <v>15510</v>
      </c>
      <c r="P41" s="17">
        <v>15510</v>
      </c>
      <c r="Q41" s="3" t="s">
        <v>61</v>
      </c>
      <c r="R41" s="3"/>
    </row>
    <row r="42" spans="1:18" s="15" customFormat="1" ht="106.5" customHeight="1">
      <c r="B42" s="3" t="s">
        <v>78</v>
      </c>
      <c r="C42" s="3" t="s">
        <v>84</v>
      </c>
      <c r="D42" s="17">
        <v>64835</v>
      </c>
      <c r="E42" s="17">
        <v>61747.62</v>
      </c>
      <c r="F42" s="3"/>
      <c r="G42" s="17">
        <v>61747.62</v>
      </c>
      <c r="H42" s="3" t="s">
        <v>19</v>
      </c>
      <c r="I42" s="3" t="s">
        <v>62</v>
      </c>
      <c r="J42" s="13"/>
      <c r="K42" s="14"/>
      <c r="L42" s="3" t="s">
        <v>21</v>
      </c>
      <c r="M42" s="3" t="s">
        <v>63</v>
      </c>
      <c r="N42" s="3" t="s">
        <v>62</v>
      </c>
      <c r="O42" s="17">
        <v>64835</v>
      </c>
      <c r="P42" s="17">
        <v>64835</v>
      </c>
      <c r="Q42" s="3" t="s">
        <v>64</v>
      </c>
      <c r="R42" s="3"/>
    </row>
    <row r="43" spans="1:18" s="15" customFormat="1" ht="115.5">
      <c r="A43" s="12"/>
      <c r="B43" s="3" t="s">
        <v>79</v>
      </c>
      <c r="C43" s="3" t="s">
        <v>24</v>
      </c>
      <c r="D43" s="17">
        <v>23000</v>
      </c>
      <c r="E43" s="17">
        <v>21904.76</v>
      </c>
      <c r="F43" s="3"/>
      <c r="G43" s="17">
        <v>21904.76</v>
      </c>
      <c r="H43" s="3" t="s">
        <v>19</v>
      </c>
      <c r="I43" s="3" t="s">
        <v>65</v>
      </c>
      <c r="J43" s="13"/>
      <c r="K43" s="14"/>
      <c r="L43" s="3" t="s">
        <v>26</v>
      </c>
      <c r="M43" s="3" t="s">
        <v>66</v>
      </c>
      <c r="N43" s="3" t="s">
        <v>65</v>
      </c>
      <c r="O43" s="17">
        <v>23000</v>
      </c>
      <c r="P43" s="17">
        <v>23000</v>
      </c>
      <c r="Q43" s="3" t="s">
        <v>67</v>
      </c>
      <c r="R43" s="3"/>
    </row>
    <row r="44" spans="1:18" s="15" customFormat="1" ht="98.25" customHeight="1">
      <c r="A44" s="12"/>
      <c r="B44" s="3" t="s">
        <v>80</v>
      </c>
      <c r="C44" s="3" t="s">
        <v>84</v>
      </c>
      <c r="D44" s="17">
        <v>75426</v>
      </c>
      <c r="E44" s="17">
        <v>71834.289999999994</v>
      </c>
      <c r="F44" s="3"/>
      <c r="G44" s="17">
        <v>71834.289999999994</v>
      </c>
      <c r="H44" s="3" t="s">
        <v>19</v>
      </c>
      <c r="I44" s="3" t="s">
        <v>68</v>
      </c>
      <c r="J44" s="13"/>
      <c r="K44" s="14"/>
      <c r="L44" s="3" t="s">
        <v>21</v>
      </c>
      <c r="M44" s="3" t="s">
        <v>141</v>
      </c>
      <c r="N44" s="3" t="s">
        <v>68</v>
      </c>
      <c r="O44" s="17">
        <v>75426</v>
      </c>
      <c r="P44" s="17">
        <v>75426</v>
      </c>
      <c r="Q44" s="3" t="s">
        <v>142</v>
      </c>
      <c r="R44" s="3"/>
    </row>
    <row r="45" spans="1:18" s="15" customFormat="1" ht="98.25" customHeight="1">
      <c r="B45" s="3" t="s">
        <v>80</v>
      </c>
      <c r="C45" s="3" t="s">
        <v>84</v>
      </c>
      <c r="D45" s="17">
        <v>74358</v>
      </c>
      <c r="E45" s="17">
        <v>70817.14</v>
      </c>
      <c r="F45" s="3"/>
      <c r="G45" s="17">
        <v>70817.14</v>
      </c>
      <c r="H45" s="3" t="s">
        <v>19</v>
      </c>
      <c r="I45" s="3" t="s">
        <v>68</v>
      </c>
      <c r="J45" s="13"/>
      <c r="K45" s="14"/>
      <c r="L45" s="3" t="s">
        <v>21</v>
      </c>
      <c r="M45" s="3" t="s">
        <v>143</v>
      </c>
      <c r="N45" s="3" t="s">
        <v>68</v>
      </c>
      <c r="O45" s="17">
        <v>74358</v>
      </c>
      <c r="P45" s="17">
        <v>74358</v>
      </c>
      <c r="Q45" s="3" t="s">
        <v>144</v>
      </c>
      <c r="R45" s="3"/>
    </row>
    <row r="46" spans="1:18" s="15" customFormat="1" ht="98.25" customHeight="1">
      <c r="B46" s="3" t="s">
        <v>80</v>
      </c>
      <c r="C46" s="3" t="s">
        <v>84</v>
      </c>
      <c r="D46" s="17">
        <v>70438</v>
      </c>
      <c r="E46" s="17">
        <v>66760.800000000003</v>
      </c>
      <c r="F46" s="3"/>
      <c r="G46" s="17">
        <v>66760.800000000003</v>
      </c>
      <c r="H46" s="3" t="s">
        <v>19</v>
      </c>
      <c r="I46" s="3" t="s">
        <v>68</v>
      </c>
      <c r="J46" s="13"/>
      <c r="K46" s="14"/>
      <c r="L46" s="3" t="s">
        <v>21</v>
      </c>
      <c r="M46" s="3" t="s">
        <v>145</v>
      </c>
      <c r="N46" s="3" t="s">
        <v>68</v>
      </c>
      <c r="O46" s="17">
        <v>70438</v>
      </c>
      <c r="P46" s="17">
        <v>70438</v>
      </c>
      <c r="Q46" s="3" t="s">
        <v>146</v>
      </c>
      <c r="R46" s="3"/>
    </row>
    <row r="47" spans="1:18" s="15" customFormat="1" ht="97.5" customHeight="1">
      <c r="A47" s="12"/>
      <c r="B47" s="3" t="s">
        <v>79</v>
      </c>
      <c r="C47" s="3" t="s">
        <v>83</v>
      </c>
      <c r="D47" s="17">
        <v>23000</v>
      </c>
      <c r="E47" s="17">
        <v>21904.76</v>
      </c>
      <c r="F47" s="3"/>
      <c r="G47" s="17">
        <v>21904.76</v>
      </c>
      <c r="H47" s="3" t="s">
        <v>19</v>
      </c>
      <c r="I47" s="3" t="s">
        <v>69</v>
      </c>
      <c r="J47" s="13"/>
      <c r="K47" s="14"/>
      <c r="L47" s="3" t="s">
        <v>26</v>
      </c>
      <c r="M47" s="3" t="s">
        <v>70</v>
      </c>
      <c r="N47" s="3" t="s">
        <v>69</v>
      </c>
      <c r="O47" s="17">
        <v>23000</v>
      </c>
      <c r="P47" s="17">
        <v>23000</v>
      </c>
      <c r="Q47" s="3" t="s">
        <v>71</v>
      </c>
      <c r="R47" s="3"/>
    </row>
    <row r="48" spans="1:18" s="15" customFormat="1" ht="97.5" customHeight="1">
      <c r="A48" s="12"/>
      <c r="B48" s="3" t="s">
        <v>78</v>
      </c>
      <c r="C48" s="3" t="s">
        <v>84</v>
      </c>
      <c r="D48" s="17">
        <v>32566</v>
      </c>
      <c r="E48" s="17">
        <v>31015.24</v>
      </c>
      <c r="F48" s="3"/>
      <c r="G48" s="17">
        <v>31015.24</v>
      </c>
      <c r="H48" s="3" t="s">
        <v>19</v>
      </c>
      <c r="I48" s="3" t="s">
        <v>72</v>
      </c>
      <c r="J48" s="13"/>
      <c r="K48" s="14"/>
      <c r="L48" s="3" t="s">
        <v>21</v>
      </c>
      <c r="M48" s="3" t="s">
        <v>73</v>
      </c>
      <c r="N48" s="3" t="s">
        <v>72</v>
      </c>
      <c r="O48" s="17">
        <v>32566</v>
      </c>
      <c r="P48" s="17">
        <v>32566</v>
      </c>
      <c r="Q48" s="3" t="s">
        <v>74</v>
      </c>
      <c r="R48" s="3"/>
    </row>
    <row r="49" spans="2:18" s="15" customFormat="1" ht="118.5" customHeight="1" thickBot="1">
      <c r="B49" s="3" t="s">
        <v>79</v>
      </c>
      <c r="C49" s="3" t="s">
        <v>83</v>
      </c>
      <c r="D49" s="17">
        <v>23000</v>
      </c>
      <c r="E49" s="17">
        <v>21904.76</v>
      </c>
      <c r="F49" s="3"/>
      <c r="G49" s="17">
        <v>21904.76</v>
      </c>
      <c r="H49" s="3" t="s">
        <v>19</v>
      </c>
      <c r="I49" s="3" t="s">
        <v>88</v>
      </c>
      <c r="J49" s="13"/>
      <c r="K49" s="14"/>
      <c r="L49" s="3" t="s">
        <v>26</v>
      </c>
      <c r="M49" s="3" t="s">
        <v>75</v>
      </c>
      <c r="N49" s="3" t="s">
        <v>69</v>
      </c>
      <c r="O49" s="17">
        <v>23000</v>
      </c>
      <c r="P49" s="17">
        <v>23000</v>
      </c>
      <c r="Q49" s="3" t="s">
        <v>76</v>
      </c>
      <c r="R49" s="3"/>
    </row>
    <row r="50" spans="2:18" ht="15.75" customHeight="1" thickBot="1">
      <c r="B50" s="6" t="s">
        <v>37</v>
      </c>
      <c r="C50" s="7"/>
      <c r="D50" s="18">
        <f>SUM(D9:D49)</f>
        <v>2625339.16</v>
      </c>
      <c r="E50" s="18">
        <f>SUM(E9:E49)</f>
        <v>2499999.9999999995</v>
      </c>
      <c r="F50" s="11">
        <f>F49+F47+F43+F19+F44+F42+F41+F39+F35+F33+F26+F25+F24+F17+F15+F14+F13+F12+F10+F9</f>
        <v>0</v>
      </c>
      <c r="G50" s="18">
        <f>SUM(G9:G49)</f>
        <v>2499999.9999999995</v>
      </c>
      <c r="H50" s="11">
        <f>H49+H47+H43+H19+H44+H42+H41+H39+H35+H33+H26+H25+H24+H17+H15+H14+H13+H12+H10+H9</f>
        <v>0</v>
      </c>
      <c r="I50" s="11"/>
      <c r="J50" s="11" t="e">
        <f>#REF!+#REF!+#REF!+J49+#REF!+#REF!+#REF!+#REF!+J47+#REF!+#REF!+#REF!+#REF!+#REF!+#REF!+#REF!+#REF!+#REF!+#REF!+J43+J19</f>
        <v>#REF!</v>
      </c>
      <c r="K50" s="11" t="e">
        <f>#REF!+#REF!+#REF!+K49+#REF!+#REF!+#REF!+#REF!+K47+#REF!+#REF!+#REF!+#REF!+#REF!+#REF!+#REF!+#REF!+#REF!+#REF!+K43+K19</f>
        <v>#REF!</v>
      </c>
      <c r="L50" s="11"/>
      <c r="M50" s="11"/>
      <c r="N50" s="11"/>
      <c r="O50" s="18">
        <f>SUM(O9:O49)</f>
        <v>2625339.16</v>
      </c>
      <c r="P50" s="18">
        <f>SUM(P9:P49)</f>
        <v>2625339.16</v>
      </c>
      <c r="Q50" s="8"/>
      <c r="R50" s="8"/>
    </row>
    <row r="51" spans="2:18" ht="75.75" customHeight="1">
      <c r="B51" s="31" t="s">
        <v>147</v>
      </c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28" t="s">
        <v>38</v>
      </c>
      <c r="N51" s="28"/>
      <c r="O51" s="28"/>
      <c r="P51" s="28"/>
    </row>
    <row r="52" spans="2:18">
      <c r="M52" s="28" t="s">
        <v>39</v>
      </c>
      <c r="N52" s="28"/>
      <c r="O52" s="28" t="s">
        <v>40</v>
      </c>
      <c r="P52" s="28"/>
    </row>
    <row r="53" spans="2:18">
      <c r="M53" s="28" t="s">
        <v>41</v>
      </c>
      <c r="N53" s="28"/>
      <c r="O53" s="28"/>
      <c r="P53" s="28"/>
    </row>
    <row r="54" spans="2:18">
      <c r="B54" t="s">
        <v>42</v>
      </c>
      <c r="D54" s="9" t="s">
        <v>149</v>
      </c>
      <c r="G54" s="10" t="s">
        <v>150</v>
      </c>
    </row>
    <row r="55" spans="2:18">
      <c r="B55" t="s">
        <v>43</v>
      </c>
    </row>
    <row r="56" spans="2:18">
      <c r="B56" s="9" t="s">
        <v>148</v>
      </c>
    </row>
    <row r="59" spans="2:18">
      <c r="E59" s="19"/>
    </row>
    <row r="66" spans="14:14">
      <c r="N66" s="16"/>
    </row>
  </sheetData>
  <mergeCells count="19">
    <mergeCell ref="B1:G1"/>
    <mergeCell ref="M1:Q1"/>
    <mergeCell ref="C4:Q4"/>
    <mergeCell ref="B7:B8"/>
    <mergeCell ref="C7:C8"/>
    <mergeCell ref="D7:D8"/>
    <mergeCell ref="E7:E8"/>
    <mergeCell ref="F7:F8"/>
    <mergeCell ref="G7:G8"/>
    <mergeCell ref="H7:H8"/>
    <mergeCell ref="M52:N52"/>
    <mergeCell ref="O52:P52"/>
    <mergeCell ref="M53:N53"/>
    <mergeCell ref="O53:P53"/>
    <mergeCell ref="I7:I8"/>
    <mergeCell ref="J7:K8"/>
    <mergeCell ref="L7:Q7"/>
    <mergeCell ref="B51:L51"/>
    <mergeCell ref="M51:P51"/>
  </mergeCells>
  <phoneticPr fontId="0" type="noConversion"/>
  <pageMargins left="0.18" right="0.17" top="0.76" bottom="0.17" header="0.17" footer="0.17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Компик</cp:lastModifiedBy>
  <cp:lastPrinted>2015-12-25T09:00:54Z</cp:lastPrinted>
  <dcterms:created xsi:type="dcterms:W3CDTF">1996-10-08T23:32:33Z</dcterms:created>
  <dcterms:modified xsi:type="dcterms:W3CDTF">2015-12-25T11:55:12Z</dcterms:modified>
</cp:coreProperties>
</file>